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360" windowHeight="7995" activeTab="0"/>
  </bookViews>
  <sheets>
    <sheet name="Introduction" sheetId="1" r:id="rId1"/>
    <sheet name="Calculate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<sst xmlns="http://schemas.openxmlformats.org/spreadsheetml/2006/main" count="39" uniqueCount="34">
  <si>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Six Sigma Calculator</t>
  </si>
  <si>
    <t>The calculation of a Sigma level, is based on the number of defects per million opportunities (DPMO).</t>
  </si>
  <si>
    <t>a) the number of units produced</t>
  </si>
  <si>
    <t>b) the number of defect opportunities per unit</t>
  </si>
  <si>
    <t>c) the number of defects</t>
  </si>
  <si>
    <t xml:space="preserve">DPMO = </t>
  </si>
  <si>
    <t>(Number of Defects X 1,000,000)</t>
  </si>
  <si>
    <t>((Number of Defect Opportunities/Unit) x Number of Units)</t>
  </si>
  <si>
    <t>The actual formula is:</t>
  </si>
  <si>
    <t>In order to calculate the DPMO, three distinct pieces of information are required:</t>
  </si>
  <si>
    <t>Example:</t>
  </si>
  <si>
    <t>A manufacturer of computer hard drives wants to measure their Six Sigma level.</t>
  </si>
  <si>
    <t>Over a given period of time, the manufacturer creates 83,934 hard drives.</t>
  </si>
  <si>
    <t>During testing 3,432 are rejected.</t>
  </si>
  <si>
    <t>The manufacturer performs 8 individual checks to test quality of the drives.</t>
  </si>
  <si>
    <t>Defects</t>
  </si>
  <si>
    <t>Opportunities</t>
  </si>
  <si>
    <t>Defect Opportunities per unit</t>
  </si>
  <si>
    <t>Defects:</t>
  </si>
  <si>
    <t>DPMO:</t>
  </si>
  <si>
    <t>Units:</t>
  </si>
  <si>
    <t>Sigma Level:</t>
  </si>
  <si>
    <t>Opportunities per Unit:</t>
  </si>
  <si>
    <t>DPMO</t>
  </si>
  <si>
    <t>Sigma Level</t>
  </si>
  <si>
    <t>Six Sigma Table:</t>
  </si>
  <si>
    <t>Number of Opportunities:</t>
  </si>
  <si>
    <t>Enter DPMO</t>
  </si>
  <si>
    <t>B. Sigma calculated based on defects and number of opportunities</t>
  </si>
  <si>
    <t>C. Enter only the known Defects Per Million Opportunities</t>
  </si>
  <si>
    <t>A. All values required to calculate Sigma level</t>
  </si>
  <si>
    <t>Enter values in Gray cells only</t>
  </si>
  <si>
    <t>Source for this file:</t>
  </si>
  <si>
    <t xml:space="preserve">http://home.xtra.co.nz/hosts/smtconz/Quality/Simple%20Six%20Sigma%20Calculator.xls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</si>
</sst>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_ ;\-#,##0\ "/>
  </numFmts>
  <fonts count="12">
    <font>
      <sz val="10"/>
      <name val="Arial"/>
      <family val="0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38"/>
      <name val="Arial"/>
      <family val="2"/>
    </font>
    <font>
      <b/>
      <sz val="10"/>
      <color indexed="48"/>
      <name val="Arial"/>
      <family val="2"/>
    </font>
    <font>
      <sz val="8"/>
      <name val="Verdana"/>
      <family val="2"/>
    </font>
    <font>
      <b/>
      <sz val="12"/>
      <color indexed="6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7" fontId="5" fillId="0" borderId="19" xfId="0" applyNumberFormat="1" applyFont="1" applyBorder="1" applyAlignment="1">
      <alignment/>
    </xf>
    <xf numFmtId="0" fontId="0" fillId="3" borderId="0" xfId="0" applyFill="1" applyAlignment="1">
      <alignment/>
    </xf>
    <xf numFmtId="0" fontId="7" fillId="2" borderId="0" xfId="0" applyFont="1" applyFill="1" applyAlignment="1">
      <alignment/>
    </xf>
    <xf numFmtId="178" fontId="0" fillId="2" borderId="20" xfId="15" applyNumberForma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20" xfId="15" applyNumberFormat="1" applyFill="1" applyBorder="1" applyAlignment="1" applyProtection="1">
      <alignment horizontal="center"/>
      <protection hidden="1" locked="0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172" fontId="0" fillId="4" borderId="22" xfId="15" applyNumberFormat="1" applyFont="1" applyFill="1" applyBorder="1" applyAlignment="1">
      <alignment/>
    </xf>
    <xf numFmtId="0" fontId="0" fillId="0" borderId="23" xfId="0" applyBorder="1" applyAlignment="1">
      <alignment/>
    </xf>
    <xf numFmtId="172" fontId="0" fillId="4" borderId="24" xfId="15" applyNumberFormat="1" applyFont="1" applyFill="1" applyBorder="1" applyAlignment="1">
      <alignment/>
    </xf>
    <xf numFmtId="0" fontId="0" fillId="2" borderId="25" xfId="0" applyFill="1" applyBorder="1" applyAlignment="1">
      <alignment/>
    </xf>
    <xf numFmtId="172" fontId="0" fillId="4" borderId="26" xfId="15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2" fontId="0" fillId="4" borderId="28" xfId="15" applyNumberFormat="1" applyFont="1" applyFill="1" applyBorder="1" applyAlignment="1">
      <alignment/>
    </xf>
    <xf numFmtId="0" fontId="9" fillId="4" borderId="29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11" fillId="0" borderId="0" xfId="0" applyFont="1" applyAlignment="1">
      <alignment/>
    </xf>
    <xf numFmtId="0" fontId="10" fillId="0" borderId="0" xfId="19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13</xdr:row>
      <xdr:rowOff>57150</xdr:rowOff>
    </xdr:from>
    <xdr:to>
      <xdr:col>8</xdr:col>
      <xdr:colOff>400050</xdr:colOff>
      <xdr:row>13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257300" y="210502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xtra.co.nz/hosts/smtconz/Quality/Simple%20Six%20Sigma%20Calculator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7109375" style="0" customWidth="1"/>
    <col min="7" max="7" width="4.7109375" style="0" customWidth="1"/>
  </cols>
  <sheetData>
    <row r="2" ht="20.25">
      <c r="B2" s="2" t="s">
        <v>0</v>
      </c>
    </row>
    <row r="4" ht="12.75">
      <c r="B4" t="s">
        <v>1</v>
      </c>
    </row>
    <row r="6" ht="12.75">
      <c r="B6" t="s">
        <v>9</v>
      </c>
    </row>
    <row r="7" ht="12.75">
      <c r="C7" t="s">
        <v>2</v>
      </c>
    </row>
    <row r="8" ht="12.75">
      <c r="C8" t="s">
        <v>3</v>
      </c>
    </row>
    <row r="9" ht="12.75">
      <c r="C9" t="s">
        <v>4</v>
      </c>
    </row>
    <row r="10" ht="6.75" customHeight="1"/>
    <row r="11" ht="12.75">
      <c r="B11" t="s">
        <v>8</v>
      </c>
    </row>
    <row r="12" ht="6.75" customHeight="1"/>
    <row r="13" spans="3:9" ht="12.75">
      <c r="C13" s="3" t="s">
        <v>5</v>
      </c>
      <c r="D13" s="3"/>
      <c r="E13" s="3" t="s">
        <v>6</v>
      </c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3"/>
    </row>
    <row r="15" spans="3:9" ht="12.75">
      <c r="C15" s="3"/>
      <c r="D15" s="3" t="s">
        <v>7</v>
      </c>
      <c r="E15" s="3"/>
      <c r="F15" s="3"/>
      <c r="G15" s="3"/>
      <c r="H15" s="3"/>
      <c r="I15" s="3"/>
    </row>
    <row r="16" ht="6.75" customHeight="1"/>
    <row r="17" ht="15">
      <c r="B17" s="8" t="s">
        <v>10</v>
      </c>
    </row>
    <row r="18" ht="8.25" customHeight="1"/>
    <row r="19" ht="12.75">
      <c r="C19" t="s">
        <v>11</v>
      </c>
    </row>
    <row r="20" ht="12.75">
      <c r="C20" t="s">
        <v>12</v>
      </c>
    </row>
    <row r="21" ht="12.75">
      <c r="C21" t="s">
        <v>14</v>
      </c>
    </row>
    <row r="22" ht="12.75">
      <c r="C22" t="s">
        <v>13</v>
      </c>
    </row>
    <row r="23" ht="9" customHeight="1"/>
    <row r="24" spans="2:12" ht="7.5" customHeight="1" thickBot="1">
      <c r="B24" s="30"/>
      <c r="C24" s="30"/>
      <c r="D24" s="30"/>
      <c r="E24" s="30"/>
      <c r="F24" s="30"/>
      <c r="G24" s="30"/>
      <c r="H24" s="18"/>
      <c r="I24" s="18"/>
      <c r="J24" s="18"/>
      <c r="K24" s="18"/>
      <c r="L24" s="18"/>
    </row>
    <row r="25" spans="2:12" ht="13.5" thickTop="1">
      <c r="B25" s="30"/>
      <c r="C25" s="9" t="s">
        <v>15</v>
      </c>
      <c r="D25" s="10"/>
      <c r="E25" s="10"/>
      <c r="F25" s="11">
        <v>3432</v>
      </c>
      <c r="G25" s="30"/>
      <c r="H25" s="18"/>
      <c r="I25" s="19" t="s">
        <v>23</v>
      </c>
      <c r="J25" s="20"/>
      <c r="K25" s="21">
        <f>F25*1000000/(F27*F26)</f>
        <v>5111.158767603117</v>
      </c>
      <c r="L25" s="18"/>
    </row>
    <row r="26" spans="2:12" ht="13.5" thickBot="1">
      <c r="B26" s="30"/>
      <c r="C26" s="12" t="s">
        <v>16</v>
      </c>
      <c r="D26" s="13"/>
      <c r="E26" s="13"/>
      <c r="F26" s="14">
        <v>83934</v>
      </c>
      <c r="G26" s="30"/>
      <c r="H26" s="18"/>
      <c r="I26" s="22" t="s">
        <v>24</v>
      </c>
      <c r="J26" s="23"/>
      <c r="K26" s="29">
        <f>IF(F26=0,"",(IF((K25/1000000)&gt;0.933199,0,IF((K25/1000000)&gt;0.5,1.5-ABS(NORMSINV(K25/1000000)),ABS(NORMSINV(K25/1000000))+1.5))))</f>
        <v>4.0682168874162725</v>
      </c>
      <c r="L26" s="18"/>
    </row>
    <row r="27" spans="2:12" ht="13.5" thickTop="1">
      <c r="B27" s="30"/>
      <c r="C27" s="15" t="s">
        <v>17</v>
      </c>
      <c r="D27" s="16"/>
      <c r="E27" s="16"/>
      <c r="F27" s="17">
        <v>8</v>
      </c>
      <c r="G27" s="30"/>
      <c r="H27" s="18"/>
      <c r="I27" s="18"/>
      <c r="J27" s="18"/>
      <c r="K27" s="18"/>
      <c r="L27" s="18"/>
    </row>
    <row r="28" spans="2:7" ht="6" customHeight="1">
      <c r="B28" s="30"/>
      <c r="C28" s="30"/>
      <c r="D28" s="30"/>
      <c r="E28" s="30"/>
      <c r="F28" s="30"/>
      <c r="G28" s="30"/>
    </row>
    <row r="30" spans="2:6" ht="15">
      <c r="B30" s="8" t="s">
        <v>25</v>
      </c>
      <c r="E30" s="24">
        <v>1</v>
      </c>
      <c r="F30" s="25">
        <v>690000</v>
      </c>
    </row>
    <row r="31" spans="5:6" ht="12.75">
      <c r="E31" s="26">
        <v>2</v>
      </c>
      <c r="F31" s="27">
        <v>308000</v>
      </c>
    </row>
    <row r="32" spans="5:6" ht="12.75">
      <c r="E32" s="26">
        <v>3</v>
      </c>
      <c r="F32" s="27">
        <v>66800</v>
      </c>
    </row>
    <row r="33" spans="5:6" ht="12.75">
      <c r="E33" s="26">
        <v>4</v>
      </c>
      <c r="F33" s="27">
        <v>6210</v>
      </c>
    </row>
    <row r="34" spans="5:6" ht="12.75">
      <c r="E34" s="26">
        <v>5</v>
      </c>
      <c r="F34" s="28">
        <v>320</v>
      </c>
    </row>
    <row r="35" spans="5:6" ht="12.75">
      <c r="E35" s="26">
        <v>6</v>
      </c>
      <c r="F35" s="28">
        <v>3.4</v>
      </c>
    </row>
    <row r="37" ht="12.75">
      <c r="B37" s="52" t="s">
        <v>32</v>
      </c>
    </row>
    <row r="38" spans="2:11" ht="12.75">
      <c r="B38" s="53" t="s">
        <v>33</v>
      </c>
      <c r="C38" s="54"/>
      <c r="D38" s="54"/>
      <c r="E38" s="54"/>
      <c r="F38" s="54"/>
      <c r="G38" s="54"/>
      <c r="H38" s="54"/>
      <c r="I38" s="54"/>
      <c r="J38" s="54"/>
      <c r="K38" s="54"/>
    </row>
  </sheetData>
  <mergeCells count="1">
    <mergeCell ref="B38:K38"/>
  </mergeCells>
  <hyperlinks>
    <hyperlink ref="B38" r:id="rId1" display="http://home.xtra.co.nz/hosts/smtconz/Quality/Simple%20Six%20Sigma%20Calculator.xls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showGridLines="0" workbookViewId="0" topLeftCell="B1">
      <selection activeCell="B15" sqref="B15"/>
    </sheetView>
  </sheetViews>
  <sheetFormatPr defaultColWidth="9.140625" defaultRowHeight="12.75"/>
  <cols>
    <col min="3" max="3" width="22.421875" style="0" customWidth="1"/>
    <col min="6" max="6" width="13.57421875" style="0" customWidth="1"/>
  </cols>
  <sheetData>
    <row r="1" ht="13.5" thickBot="1"/>
    <row r="2" spans="2:7" ht="21.75" thickBot="1" thickTop="1">
      <c r="B2" s="2" t="s">
        <v>0</v>
      </c>
      <c r="E2" s="49" t="s">
        <v>31</v>
      </c>
      <c r="F2" s="50"/>
      <c r="G2" s="51"/>
    </row>
    <row r="3" spans="3:8" ht="16.5" thickTop="1">
      <c r="C3" s="31"/>
      <c r="D3" s="1"/>
      <c r="F3" s="1"/>
      <c r="G3" s="1"/>
      <c r="H3" s="1"/>
    </row>
    <row r="4" spans="2:8" ht="13.5" thickBot="1">
      <c r="B4" s="55" t="s">
        <v>30</v>
      </c>
      <c r="C4" s="39"/>
      <c r="D4" s="38"/>
      <c r="E4" s="38"/>
      <c r="G4" s="1"/>
      <c r="H4" s="1"/>
    </row>
    <row r="5" spans="2:8" ht="14.25" thickBot="1" thickTop="1">
      <c r="B5" s="38"/>
      <c r="C5" s="40" t="s">
        <v>18</v>
      </c>
      <c r="D5" s="41">
        <v>2</v>
      </c>
      <c r="E5" s="38"/>
      <c r="F5" s="4" t="s">
        <v>19</v>
      </c>
      <c r="G5" s="32">
        <f>IF(D6=0,"",(D5/(D6*D7))*1000000)</f>
        <v>10000</v>
      </c>
      <c r="H5" s="1"/>
    </row>
    <row r="6" spans="2:8" ht="13.5" thickBot="1">
      <c r="B6" s="38"/>
      <c r="C6" s="42" t="s">
        <v>20</v>
      </c>
      <c r="D6" s="43">
        <v>100</v>
      </c>
      <c r="E6" s="38"/>
      <c r="F6" s="5" t="s">
        <v>21</v>
      </c>
      <c r="G6" s="33">
        <f>IF(D6=0,"",(IF((G5/1000000)&gt;0.933199,0,IF((G5/1000000)&gt;0.5,1.5-ABS(NORMSINV(G5/1000000)),ABS(NORMSINV(G5/1000000))+1.5))))</f>
        <v>3.8263478740408488</v>
      </c>
      <c r="H6" s="1"/>
    </row>
    <row r="7" spans="2:8" ht="13.5" thickBot="1">
      <c r="B7" s="38"/>
      <c r="C7" s="44" t="s">
        <v>22</v>
      </c>
      <c r="D7" s="45">
        <v>2</v>
      </c>
      <c r="E7" s="38"/>
      <c r="F7" s="1"/>
      <c r="G7" s="6"/>
      <c r="H7" s="1"/>
    </row>
    <row r="8" spans="2:8" ht="13.5" thickTop="1">
      <c r="B8" s="38"/>
      <c r="C8" s="38"/>
      <c r="D8" s="38"/>
      <c r="E8" s="38"/>
      <c r="F8" s="1"/>
      <c r="G8" s="7"/>
      <c r="H8" s="1"/>
    </row>
    <row r="9" spans="2:8" ht="12.75">
      <c r="B9" s="34"/>
      <c r="C9" s="34"/>
      <c r="D9" s="34"/>
      <c r="E9" s="34"/>
      <c r="F9" s="34"/>
      <c r="G9" s="35"/>
      <c r="H9" s="34"/>
    </row>
    <row r="10" spans="2:8" ht="13.5" thickBot="1">
      <c r="B10" s="55" t="s">
        <v>28</v>
      </c>
      <c r="C10" s="38"/>
      <c r="D10" s="38"/>
      <c r="E10" s="38"/>
      <c r="F10" s="34"/>
      <c r="G10" s="35"/>
      <c r="H10" s="34"/>
    </row>
    <row r="11" spans="2:8" ht="14.25" thickBot="1" thickTop="1">
      <c r="B11" s="38"/>
      <c r="C11" s="40" t="s">
        <v>18</v>
      </c>
      <c r="D11" s="41">
        <v>2</v>
      </c>
      <c r="E11" s="38"/>
      <c r="F11" s="4" t="s">
        <v>19</v>
      </c>
      <c r="G11" s="36">
        <f>IF(D12=0,"",((D11/D12)*1000000))</f>
        <v>8</v>
      </c>
      <c r="H11" s="34"/>
    </row>
    <row r="12" spans="2:8" ht="13.5" thickBot="1">
      <c r="B12" s="38"/>
      <c r="C12" s="46" t="s">
        <v>26</v>
      </c>
      <c r="D12" s="45">
        <v>250000</v>
      </c>
      <c r="E12" s="38"/>
      <c r="F12" s="5" t="s">
        <v>21</v>
      </c>
      <c r="G12" s="37">
        <f>IF(D11=0,"",(IF((G11/1000000)&gt;0.933199,0,IF((G11/1000000)&gt;0.5,1.5-ABS(NORMSINV(G11/1000000)),ABS(NORMSINV(G11/1000000))+1.5))))</f>
        <v>5.814451021459718</v>
      </c>
      <c r="H12" s="34"/>
    </row>
    <row r="13" spans="2:8" ht="13.5" thickTop="1">
      <c r="B13" s="38"/>
      <c r="C13" s="38"/>
      <c r="D13" s="38"/>
      <c r="E13" s="38"/>
      <c r="F13" s="34"/>
      <c r="G13" s="35"/>
      <c r="H13" s="34"/>
    </row>
    <row r="14" spans="2:8" ht="12.75">
      <c r="B14" s="34"/>
      <c r="C14" s="34"/>
      <c r="D14" s="34"/>
      <c r="E14" s="34"/>
      <c r="F14" s="34"/>
      <c r="G14" s="35"/>
      <c r="H14" s="34"/>
    </row>
    <row r="15" spans="2:8" ht="13.5" thickBot="1">
      <c r="B15" s="55" t="s">
        <v>29</v>
      </c>
      <c r="C15" s="38"/>
      <c r="D15" s="38"/>
      <c r="E15" s="38"/>
      <c r="F15" s="34"/>
      <c r="G15" s="35"/>
      <c r="H15" s="34"/>
    </row>
    <row r="16" spans="2:8" ht="14.25" thickBot="1" thickTop="1">
      <c r="B16" s="38"/>
      <c r="C16" s="47" t="s">
        <v>27</v>
      </c>
      <c r="D16" s="48">
        <v>66000</v>
      </c>
      <c r="E16" s="38"/>
      <c r="F16" s="5" t="s">
        <v>21</v>
      </c>
      <c r="G16" s="33">
        <f>IF(D16=0,"",(IF((D16/1000000)&gt;0.933199,0,IF((D16/1000000)&gt;0.5,1.5-ABS(NORMSINV(D16/1000000)),ABS(NORMSINV(D16/1000000))+1.5))))</f>
        <v>3.0062617232782447</v>
      </c>
      <c r="H16" s="34"/>
    </row>
    <row r="17" spans="2:8" ht="13.5" thickTop="1">
      <c r="B17" s="38"/>
      <c r="C17" s="38"/>
      <c r="D17" s="38"/>
      <c r="E17" s="38"/>
      <c r="F17" s="34"/>
      <c r="G17" s="34"/>
      <c r="H17" s="34"/>
    </row>
    <row r="18" spans="2:8" ht="12.75">
      <c r="B18" s="1"/>
      <c r="F18" s="1"/>
      <c r="G18" s="1"/>
      <c r="H1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Art of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 Sigma Calculator</dc:title>
  <dc:subject>Six Sigma Green Belt Project</dc:subject>
  <dc:creator>Roger Purdie</dc:creator>
  <cp:keywords/>
  <dc:description/>
  <cp:lastModifiedBy>Authorized User</cp:lastModifiedBy>
  <dcterms:created xsi:type="dcterms:W3CDTF">2003-03-17T11:51:17Z</dcterms:created>
  <dcterms:modified xsi:type="dcterms:W3CDTF">2008-02-21T14:22:41Z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